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 " sheetId="2" r:id="rId2"/>
  </sheets>
  <definedNames>
    <definedName name="_xlnm.Print_Area" localSheetId="1">'Rapport '!$A$1:$AL$38</definedName>
    <definedName name="_xlnm.Print_Area" localSheetId="0">'Spielplan '!$A$1:$J$55</definedName>
  </definedNames>
  <calcPr fullCalcOnLoad="1"/>
</workbook>
</file>

<file path=xl/sharedStrings.xml><?xml version="1.0" encoding="utf-8"?>
<sst xmlns="http://schemas.openxmlformats.org/spreadsheetml/2006/main" count="125" uniqueCount="86">
  <si>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</si>
  <si>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</si>
  <si>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</si>
  <si>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</si>
  <si>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</si>
  <si>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</si>
  <si>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</si>
  <si>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</si>
  <si>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</si>
  <si>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</si>
  <si>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</si>
  <si>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</si>
  <si>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</si>
  <si>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</si>
  <si>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</si>
  <si>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</si>
  <si>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</si>
  <si>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</si>
  <si>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</si>
  <si>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</si>
  <si>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</si>
  <si>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</si>
  <si>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</si>
  <si>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</si>
  <si>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</si>
  <si>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</si>
  <si>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</si>
  <si>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</si>
  <si>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</si>
  <si>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</si>
  <si>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</si>
  <si>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</si>
  <si>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</si>
  <si>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</si>
  <si>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</si>
  <si>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</si>
  <si>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</si>
  <si>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</si>
  <si>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</si>
  <si>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</si>
  <si>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</si>
  <si>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</si>
  <si>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</si>
  <si>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</si>
  <si>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</si>
  <si>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</si>
  <si>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</si>
  <si>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</si>
  <si>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</si>
  <si>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</si>
  <si>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</si>
  <si>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St.Gallen St.Georgen</t>
  </si>
  <si>
    <t>3.Liga</t>
  </si>
  <si>
    <t>Radballhalle</t>
  </si>
  <si>
    <t>Wiesenstr. 47 St.Georgen</t>
  </si>
  <si>
    <t>3-2</t>
  </si>
  <si>
    <t>Sonntag, 22. März 2015</t>
  </si>
  <si>
    <t>13.00 Uhr</t>
  </si>
  <si>
    <t>Uster 1</t>
  </si>
  <si>
    <t>Heiniger André</t>
  </si>
  <si>
    <t>Krauer Jürg</t>
  </si>
  <si>
    <t xml:space="preserve">Seon - Niederlenz </t>
  </si>
  <si>
    <t>Wyser Adrian</t>
  </si>
  <si>
    <t>Sterchi Kevin</t>
  </si>
  <si>
    <t xml:space="preserve">Bremgarten </t>
  </si>
  <si>
    <t>Ritter Andreas</t>
  </si>
  <si>
    <t>Meili Stefan</t>
  </si>
  <si>
    <t>St.Gallen</t>
  </si>
  <si>
    <t>Bauer Lorenz</t>
  </si>
  <si>
    <t>Sturzenegger Joel</t>
  </si>
  <si>
    <t xml:space="preserve">Schöftland </t>
  </si>
  <si>
    <t>Etter Simon</t>
  </si>
  <si>
    <t>Schenk Jimmy</t>
  </si>
  <si>
    <t>Bassersdorf-Nürensdorf 2</t>
  </si>
  <si>
    <t>Zemp Rolf</t>
  </si>
  <si>
    <t>Schläpfer Heinz</t>
  </si>
  <si>
    <t>Schöftland</t>
  </si>
  <si>
    <t>St. Gallen</t>
  </si>
  <si>
    <t>Bremgarten</t>
  </si>
  <si>
    <t>Seon-Niederlenz</t>
  </si>
  <si>
    <t>0</t>
  </si>
  <si>
    <t>3</t>
  </si>
  <si>
    <t>6 / +1</t>
  </si>
  <si>
    <t>6 / +2</t>
  </si>
  <si>
    <t>9 / +1</t>
  </si>
  <si>
    <t>9 / +18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</si>
</sst>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  <numFmt numFmtId="174" formatCode="0.0000"/>
  </numFmts>
  <fonts count="5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38100</xdr:rowOff>
    </xdr:from>
    <xdr:to>
      <xdr:col>9</xdr:col>
      <xdr:colOff>438150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95625" y="38100"/>
          <a:ext cx="3495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3.Liga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1. Finalrunde</a:t>
          </a:r>
        </a:p>
      </xdr:txBody>
    </xdr:sp>
    <xdr:clientData/>
  </xdr:twoCellAnchor>
  <xdr:twoCellAnchor>
    <xdr:from>
      <xdr:col>1</xdr:col>
      <xdr:colOff>542925</xdr:colOff>
      <xdr:row>54</xdr:row>
      <xdr:rowOff>142875</xdr:rowOff>
    </xdr:from>
    <xdr:to>
      <xdr:col>3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828675" y="1105852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1000125" y="9086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1000125" y="9086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2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3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4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5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6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7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8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39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1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2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43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5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46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7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8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49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1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52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3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4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5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6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7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9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0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1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2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3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64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6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7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8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9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0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1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3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4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5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6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7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8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9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0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1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2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3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4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5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6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7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8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9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0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1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2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3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4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5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6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7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8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9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0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1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2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3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4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5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6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07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08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9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0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11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2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3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14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5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6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17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8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9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20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1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2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3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4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5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26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7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28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9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0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1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32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33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4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5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6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7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8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9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55"/>
  <sheetViews>
    <sheetView tabSelected="1" zoomScalePageLayoutView="0" workbookViewId="0" topLeftCell="A16">
      <selection activeCell="D43" sqref="D43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5.7109375" style="0" customWidth="1"/>
    <col min="4" max="4" width="11.8515625" style="0" customWidth="1"/>
    <col min="5" max="5" width="22.140625" style="0" customWidth="1"/>
    <col min="6" max="6" width="8.8515625" style="0" customWidth="1"/>
    <col min="7" max="7" width="3.7109375" style="0" customWidth="1"/>
    <col min="8" max="8" width="1.28515625" style="0" customWidth="1"/>
    <col min="9" max="9" width="3.7109375" style="0" customWidth="1"/>
    <col min="10" max="10" width="8.7109375" style="0" customWidth="1"/>
  </cols>
  <sheetData>
    <row r="8" spans="2:6" ht="15">
      <c r="B8" s="3" t="s">
        <v>0</v>
      </c>
      <c r="C8" s="1" t="s">
        <v>51</v>
      </c>
      <c r="D8" s="111" t="s">
        <v>1</v>
      </c>
      <c r="E8" s="4" t="s">
        <v>52</v>
      </c>
      <c r="F8" s="1"/>
    </row>
    <row r="9" spans="2:6" ht="15">
      <c r="B9" s="3"/>
      <c r="C9" s="1" t="s">
        <v>53</v>
      </c>
      <c r="D9" s="111"/>
      <c r="E9" s="4"/>
      <c r="F9" s="1"/>
    </row>
    <row r="10" spans="2:6" ht="15">
      <c r="B10" s="1"/>
      <c r="C10" s="110" t="s">
        <v>54</v>
      </c>
      <c r="D10" s="111" t="s">
        <v>2</v>
      </c>
      <c r="E10" s="102" t="s">
        <v>55</v>
      </c>
      <c r="F10" s="1"/>
    </row>
    <row r="11" spans="2:6" ht="15">
      <c r="B11" s="1"/>
      <c r="C11" s="1"/>
      <c r="D11" s="111"/>
      <c r="E11" s="4"/>
      <c r="F11" s="1"/>
    </row>
    <row r="12" spans="2:6" ht="15">
      <c r="B12" s="3" t="s">
        <v>3</v>
      </c>
      <c r="C12" s="1" t="s">
        <v>56</v>
      </c>
      <c r="D12" s="111" t="s">
        <v>4</v>
      </c>
      <c r="E12" s="102" t="s">
        <v>57</v>
      </c>
      <c r="F12" s="1"/>
    </row>
    <row r="13" spans="2:6" ht="15">
      <c r="B13" s="3"/>
      <c r="C13" s="1"/>
      <c r="D13" s="111"/>
      <c r="E13" s="4"/>
      <c r="F13" s="1"/>
    </row>
    <row r="14" spans="2:6" ht="15">
      <c r="B14" s="3"/>
      <c r="C14" s="1"/>
      <c r="D14" s="1"/>
      <c r="E14" s="1"/>
      <c r="F14" s="1"/>
    </row>
    <row r="15" spans="2:6" ht="15">
      <c r="B15" s="1"/>
      <c r="C15" s="3" t="s">
        <v>5</v>
      </c>
      <c r="D15" s="112"/>
      <c r="E15" s="1"/>
      <c r="F15" s="1"/>
    </row>
    <row r="16" spans="2:6" ht="14.25">
      <c r="B16" s="1"/>
      <c r="C16" s="113" t="s">
        <v>58</v>
      </c>
      <c r="D16" s="114">
        <v>2</v>
      </c>
      <c r="E16" s="2" t="s">
        <v>59</v>
      </c>
      <c r="F16" s="70" t="s">
        <v>60</v>
      </c>
    </row>
    <row r="17" spans="2:6" ht="14.25">
      <c r="B17" s="1"/>
      <c r="C17" s="113" t="s">
        <v>61</v>
      </c>
      <c r="D17" s="114">
        <v>2</v>
      </c>
      <c r="E17" s="70" t="s">
        <v>62</v>
      </c>
      <c r="F17" s="72" t="s">
        <v>63</v>
      </c>
    </row>
    <row r="18" spans="2:6" ht="14.25">
      <c r="B18" s="1"/>
      <c r="C18" s="113" t="s">
        <v>64</v>
      </c>
      <c r="D18" s="114">
        <v>2</v>
      </c>
      <c r="E18" s="70" t="s">
        <v>65</v>
      </c>
      <c r="F18" s="70" t="s">
        <v>66</v>
      </c>
    </row>
    <row r="19" spans="2:6" ht="14.25">
      <c r="B19" s="1"/>
      <c r="C19" s="1" t="s">
        <v>67</v>
      </c>
      <c r="D19" s="114">
        <v>3</v>
      </c>
      <c r="E19" s="72" t="s">
        <v>68</v>
      </c>
      <c r="F19" s="115" t="s">
        <v>69</v>
      </c>
    </row>
    <row r="20" spans="2:6" ht="14.25">
      <c r="B20" s="1"/>
      <c r="C20" s="116" t="s">
        <v>70</v>
      </c>
      <c r="D20" s="114">
        <v>3</v>
      </c>
      <c r="E20" s="70" t="s">
        <v>71</v>
      </c>
      <c r="F20" s="70" t="s">
        <v>72</v>
      </c>
    </row>
    <row r="21" spans="2:6" ht="14.25">
      <c r="B21" s="117"/>
      <c r="C21" s="116" t="s">
        <v>73</v>
      </c>
      <c r="D21" s="118">
        <v>3</v>
      </c>
      <c r="E21" s="70" t="s">
        <v>74</v>
      </c>
      <c r="F21" s="70" t="s">
        <v>75</v>
      </c>
    </row>
    <row r="23" spans="2:6" ht="15">
      <c r="B23" s="3" t="s">
        <v>6</v>
      </c>
      <c r="C23" s="1"/>
      <c r="D23" s="3"/>
      <c r="E23" s="4"/>
      <c r="F23" s="1"/>
    </row>
    <row r="24" spans="2:6" ht="15">
      <c r="B24" s="1"/>
      <c r="C24" s="1"/>
      <c r="D24" s="3"/>
      <c r="E24" s="4"/>
      <c r="F24" s="1"/>
    </row>
    <row r="25" spans="2:9" ht="18" customHeight="1">
      <c r="B25" s="5" t="s">
        <v>7</v>
      </c>
      <c r="C25" s="4" t="str">
        <f>C19</f>
        <v>St.Gallen</v>
      </c>
      <c r="D25" s="65" t="s">
        <v>49</v>
      </c>
      <c r="E25" s="4" t="str">
        <f>C20</f>
        <v>Schöftland </v>
      </c>
      <c r="F25" s="62"/>
      <c r="G25" s="74">
        <v>1</v>
      </c>
      <c r="H25" s="73" t="s">
        <v>9</v>
      </c>
      <c r="I25" s="74">
        <v>10</v>
      </c>
    </row>
    <row r="26" spans="2:9" ht="18" customHeight="1">
      <c r="B26" s="63" t="s">
        <v>10</v>
      </c>
      <c r="C26" s="64" t="str">
        <f>C16</f>
        <v>Uster 1</v>
      </c>
      <c r="D26" s="65" t="s">
        <v>49</v>
      </c>
      <c r="E26" s="64" t="str">
        <f>C17</f>
        <v>Seon - Niederlenz </v>
      </c>
      <c r="F26" s="62"/>
      <c r="G26" s="74">
        <v>7</v>
      </c>
      <c r="H26" s="73" t="s">
        <v>9</v>
      </c>
      <c r="I26" s="74">
        <v>3</v>
      </c>
    </row>
    <row r="27" spans="2:9" ht="18" customHeight="1">
      <c r="B27" s="63" t="s">
        <v>11</v>
      </c>
      <c r="C27" s="64" t="str">
        <f>C18</f>
        <v>Bremgarten </v>
      </c>
      <c r="D27" s="65" t="s">
        <v>49</v>
      </c>
      <c r="E27" s="64" t="str">
        <f>C21</f>
        <v>Bassersdorf-Nürensdorf 2</v>
      </c>
      <c r="F27" s="62"/>
      <c r="G27" s="74">
        <v>8</v>
      </c>
      <c r="H27" s="73" t="s">
        <v>9</v>
      </c>
      <c r="I27" s="74">
        <v>4</v>
      </c>
    </row>
    <row r="28" spans="2:9" ht="18" customHeight="1">
      <c r="B28" s="63" t="s">
        <v>12</v>
      </c>
      <c r="C28" s="64" t="str">
        <f>C17</f>
        <v>Seon - Niederlenz </v>
      </c>
      <c r="D28" s="65" t="s">
        <v>49</v>
      </c>
      <c r="E28" s="64" t="str">
        <f>C19</f>
        <v>St.Gallen</v>
      </c>
      <c r="F28" s="62"/>
      <c r="G28" s="74">
        <v>1</v>
      </c>
      <c r="H28" s="73" t="s">
        <v>9</v>
      </c>
      <c r="I28" s="74">
        <v>5</v>
      </c>
    </row>
    <row r="29" spans="2:9" ht="18" customHeight="1">
      <c r="B29" s="63" t="s">
        <v>13</v>
      </c>
      <c r="C29" s="64" t="str">
        <f>C16</f>
        <v>Uster 1</v>
      </c>
      <c r="D29" s="65" t="s">
        <v>49</v>
      </c>
      <c r="E29" s="64" t="str">
        <f>C20</f>
        <v>Schöftland </v>
      </c>
      <c r="F29" s="62"/>
      <c r="G29" s="74">
        <v>0</v>
      </c>
      <c r="H29" s="73" t="s">
        <v>9</v>
      </c>
      <c r="I29" s="74">
        <v>4</v>
      </c>
    </row>
    <row r="30" spans="2:9" ht="18" customHeight="1">
      <c r="B30" s="63" t="s">
        <v>14</v>
      </c>
      <c r="C30" s="64" t="str">
        <f>C18</f>
        <v>Bremgarten </v>
      </c>
      <c r="D30" s="65" t="s">
        <v>49</v>
      </c>
      <c r="E30" s="64" t="str">
        <f>C19</f>
        <v>St.Gallen</v>
      </c>
      <c r="F30" s="62"/>
      <c r="G30" s="74">
        <v>0</v>
      </c>
      <c r="H30" s="73" t="s">
        <v>9</v>
      </c>
      <c r="I30" s="74">
        <v>4</v>
      </c>
    </row>
    <row r="31" spans="2:9" ht="18" customHeight="1">
      <c r="B31" s="63" t="s">
        <v>15</v>
      </c>
      <c r="C31" s="64" t="str">
        <f>C17</f>
        <v>Seon - Niederlenz </v>
      </c>
      <c r="D31" s="65" t="s">
        <v>49</v>
      </c>
      <c r="E31" s="64" t="str">
        <f>C21</f>
        <v>Bassersdorf-Nürensdorf 2</v>
      </c>
      <c r="F31" s="62"/>
      <c r="G31" s="74">
        <v>4</v>
      </c>
      <c r="H31" s="73" t="s">
        <v>9</v>
      </c>
      <c r="I31" s="74">
        <v>7</v>
      </c>
    </row>
    <row r="32" spans="2:9" ht="18" customHeight="1">
      <c r="B32" s="63" t="s">
        <v>16</v>
      </c>
      <c r="C32" s="64" t="str">
        <f>C18</f>
        <v>Bremgarten </v>
      </c>
      <c r="D32" s="65" t="s">
        <v>49</v>
      </c>
      <c r="E32" s="64" t="str">
        <f>C20</f>
        <v>Schöftland </v>
      </c>
      <c r="F32" s="62"/>
      <c r="G32" s="74">
        <v>4</v>
      </c>
      <c r="H32" s="73" t="s">
        <v>9</v>
      </c>
      <c r="I32" s="74">
        <v>2</v>
      </c>
    </row>
    <row r="33" spans="2:9" ht="18" customHeight="1">
      <c r="B33" s="63" t="s">
        <v>17</v>
      </c>
      <c r="C33" s="64" t="str">
        <f>C16</f>
        <v>Uster 1</v>
      </c>
      <c r="D33" s="65" t="s">
        <v>49</v>
      </c>
      <c r="E33" s="64" t="str">
        <f>C19</f>
        <v>St.Gallen</v>
      </c>
      <c r="F33" s="62"/>
      <c r="G33" s="74">
        <v>4</v>
      </c>
      <c r="H33" s="73" t="s">
        <v>9</v>
      </c>
      <c r="I33" s="74">
        <v>6</v>
      </c>
    </row>
    <row r="34" spans="2:9" ht="18" customHeight="1">
      <c r="B34" s="63" t="s">
        <v>18</v>
      </c>
      <c r="C34" s="64" t="str">
        <f>C17</f>
        <v>Seon - Niederlenz </v>
      </c>
      <c r="D34" s="65" t="s">
        <v>49</v>
      </c>
      <c r="E34" s="64" t="str">
        <f>C20</f>
        <v>Schöftland </v>
      </c>
      <c r="F34" s="62"/>
      <c r="G34" s="74">
        <v>2</v>
      </c>
      <c r="H34" s="73" t="s">
        <v>9</v>
      </c>
      <c r="I34" s="74">
        <v>9</v>
      </c>
    </row>
    <row r="35" spans="2:9" ht="18" customHeight="1">
      <c r="B35" s="63" t="s">
        <v>19</v>
      </c>
      <c r="C35" s="64" t="str">
        <f>C16</f>
        <v>Uster 1</v>
      </c>
      <c r="D35" s="65" t="s">
        <v>49</v>
      </c>
      <c r="E35" s="64" t="str">
        <f>C21</f>
        <v>Bassersdorf-Nürensdorf 2</v>
      </c>
      <c r="F35" s="62"/>
      <c r="G35" s="74">
        <v>3</v>
      </c>
      <c r="H35" s="73" t="s">
        <v>9</v>
      </c>
      <c r="I35" s="74">
        <v>5</v>
      </c>
    </row>
    <row r="36" spans="2:6" ht="15">
      <c r="B36" s="63"/>
      <c r="C36" s="64"/>
      <c r="D36" s="65"/>
      <c r="E36" s="64"/>
      <c r="F36" s="62"/>
    </row>
    <row r="37" spans="2:6" ht="15">
      <c r="B37" s="63"/>
      <c r="C37" s="64"/>
      <c r="D37" s="65"/>
      <c r="E37" s="64"/>
      <c r="F37" s="62"/>
    </row>
    <row r="38" spans="2:6" ht="15">
      <c r="B38" s="63"/>
      <c r="C38" s="64"/>
      <c r="D38" s="65"/>
      <c r="E38" s="64"/>
      <c r="F38" s="62"/>
    </row>
    <row r="39" spans="2:6" ht="15">
      <c r="B39" s="63"/>
      <c r="C39" s="64"/>
      <c r="D39" s="65"/>
      <c r="E39" s="64"/>
      <c r="F39" s="62"/>
    </row>
    <row r="40" spans="2:6" ht="15">
      <c r="B40" s="3" t="s">
        <v>20</v>
      </c>
      <c r="C40" s="4"/>
      <c r="D40" s="3" t="s">
        <v>50</v>
      </c>
      <c r="E40" s="4"/>
      <c r="F40" s="6"/>
    </row>
    <row r="41" spans="5:6" ht="15">
      <c r="E41" s="1"/>
      <c r="F41" s="6"/>
    </row>
    <row r="42" spans="2:6" ht="18" customHeight="1">
      <c r="B42" s="7">
        <v>1</v>
      </c>
      <c r="C42" s="103" t="s">
        <v>76</v>
      </c>
      <c r="D42" s="105" t="s">
        <v>85</v>
      </c>
      <c r="E42" s="1"/>
      <c r="F42" s="6"/>
    </row>
    <row r="43" spans="2:6" ht="18" customHeight="1">
      <c r="B43" s="7">
        <v>2</v>
      </c>
      <c r="C43" s="106" t="s">
        <v>77</v>
      </c>
      <c r="D43" s="107" t="s">
        <v>84</v>
      </c>
      <c r="E43" s="9"/>
      <c r="F43" s="6"/>
    </row>
    <row r="44" spans="2:6" ht="18" customHeight="1">
      <c r="B44" s="7">
        <v>3</v>
      </c>
      <c r="C44" s="103" t="s">
        <v>78</v>
      </c>
      <c r="D44" s="105" t="s">
        <v>83</v>
      </c>
      <c r="E44" s="9"/>
      <c r="F44" s="62"/>
    </row>
    <row r="45" spans="2:6" ht="18" customHeight="1">
      <c r="B45" s="7">
        <v>4</v>
      </c>
      <c r="C45" s="106" t="s">
        <v>73</v>
      </c>
      <c r="D45" s="107" t="s">
        <v>82</v>
      </c>
      <c r="E45" s="9"/>
      <c r="F45" s="62"/>
    </row>
    <row r="46" spans="2:6" ht="18" customHeight="1">
      <c r="B46" s="7">
        <v>5</v>
      </c>
      <c r="C46" s="103" t="s">
        <v>58</v>
      </c>
      <c r="D46" s="105" t="s">
        <v>81</v>
      </c>
      <c r="E46" s="10"/>
      <c r="F46" s="1"/>
    </row>
    <row r="47" spans="2:6" ht="18" customHeight="1">
      <c r="B47" s="7">
        <v>6</v>
      </c>
      <c r="C47" s="106" t="s">
        <v>79</v>
      </c>
      <c r="D47" s="107" t="s">
        <v>80</v>
      </c>
      <c r="E47" s="10"/>
      <c r="F47" s="1"/>
    </row>
    <row r="48" spans="4:6" ht="18">
      <c r="D48" s="104"/>
      <c r="E48" s="10"/>
      <c r="F48" s="1"/>
    </row>
    <row r="49" ht="18">
      <c r="F49" s="9"/>
    </row>
    <row r="50" ht="18">
      <c r="F50" s="9"/>
    </row>
    <row r="51" ht="18">
      <c r="F51" s="9"/>
    </row>
    <row r="52" ht="18">
      <c r="F52" s="9"/>
    </row>
    <row r="53" ht="18">
      <c r="F53" s="9"/>
    </row>
    <row r="54" ht="18">
      <c r="F54" s="9"/>
    </row>
    <row r="55" spans="2:6" ht="18">
      <c r="B55" s="11"/>
      <c r="C55" s="9"/>
      <c r="D55" s="11"/>
      <c r="E55" s="9"/>
      <c r="F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AF25" sqref="AF25"/>
    </sheetView>
  </sheetViews>
  <sheetFormatPr defaultColWidth="11.421875" defaultRowHeight="12.75"/>
  <cols>
    <col min="3" max="35" width="3.140625" style="0" customWidth="1"/>
    <col min="36" max="36" width="3.7109375" style="0" customWidth="1"/>
    <col min="37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'!$C$8</f>
        <v>St.Gallen St.Georgen</v>
      </c>
      <c r="C2" s="12"/>
      <c r="D2" s="12"/>
      <c r="E2" s="12"/>
      <c r="F2" s="12"/>
      <c r="G2" s="12"/>
      <c r="H2" s="12"/>
      <c r="I2" s="12"/>
      <c r="J2" s="52" t="s">
        <v>22</v>
      </c>
      <c r="K2" s="12"/>
      <c r="L2" s="12" t="str">
        <f>'Spielplan '!$E$8</f>
        <v>3.Liga</v>
      </c>
      <c r="M2" s="12"/>
      <c r="N2" s="12"/>
      <c r="O2" s="52" t="s">
        <v>2</v>
      </c>
      <c r="Q2" s="12"/>
      <c r="R2" s="12"/>
      <c r="S2" s="13" t="str">
        <f>'Spielplan '!$E$10</f>
        <v>3-2</v>
      </c>
      <c r="U2" s="52" t="s">
        <v>23</v>
      </c>
      <c r="W2" s="12"/>
      <c r="X2" s="12" t="str">
        <f>'Spielplan '!$C$12</f>
        <v>Sonntag, 22. März 2015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'!$E$12</f>
        <v>13.00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'!$C$16</f>
        <v>Uster 1</v>
      </c>
      <c r="B4" s="22"/>
      <c r="C4" s="22"/>
      <c r="D4" s="22"/>
      <c r="E4" s="22"/>
      <c r="F4" s="23"/>
      <c r="G4" s="128" t="str">
        <f>'Spielplan '!$E$16</f>
        <v>Heiniger André</v>
      </c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24"/>
      <c r="S4" s="25"/>
      <c r="T4" s="25"/>
      <c r="U4" s="25"/>
      <c r="V4" s="75"/>
      <c r="W4" s="126"/>
      <c r="X4" s="76"/>
      <c r="Y4" s="77"/>
      <c r="Z4" s="126"/>
      <c r="AA4" s="77"/>
      <c r="AB4" s="76"/>
      <c r="AC4" s="77"/>
      <c r="AD4" s="126"/>
      <c r="AE4" s="77"/>
      <c r="AF4" s="126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28" t="str">
        <f>'Spielplan '!$F$16</f>
        <v>Krauer Jürg</v>
      </c>
      <c r="H5" s="129"/>
      <c r="I5" s="129"/>
      <c r="J5" s="129"/>
      <c r="K5" s="129"/>
      <c r="L5" s="129"/>
      <c r="M5" s="129"/>
      <c r="N5" s="129"/>
      <c r="O5" s="129"/>
      <c r="P5" s="129"/>
      <c r="Q5" s="130"/>
      <c r="R5" s="29"/>
      <c r="S5" s="18"/>
      <c r="T5" s="18"/>
      <c r="U5" s="18"/>
      <c r="V5" s="78"/>
      <c r="W5" s="127"/>
      <c r="X5" s="79"/>
      <c r="Y5" s="80"/>
      <c r="Z5" s="127"/>
      <c r="AA5" s="80"/>
      <c r="AB5" s="79"/>
      <c r="AC5" s="80"/>
      <c r="AD5" s="127"/>
      <c r="AE5" s="81"/>
      <c r="AF5" s="127"/>
      <c r="AG5" s="70"/>
      <c r="AH5" s="70"/>
      <c r="AI5" s="70"/>
      <c r="AJ5" s="70"/>
      <c r="AK5" s="72"/>
    </row>
    <row r="6" spans="1:37" s="35" customFormat="1" ht="14.25">
      <c r="A6" s="24" t="str">
        <f>'Spielplan '!$C$17</f>
        <v>Seon - Niederlenz </v>
      </c>
      <c r="B6" s="25"/>
      <c r="C6" s="25"/>
      <c r="D6" s="25"/>
      <c r="E6" s="25"/>
      <c r="F6" s="31"/>
      <c r="G6" s="128" t="str">
        <f>'Spielplan '!$E$17</f>
        <v>Wyser Adrian</v>
      </c>
      <c r="H6" s="129"/>
      <c r="I6" s="129"/>
      <c r="J6" s="129"/>
      <c r="K6" s="129"/>
      <c r="L6" s="129"/>
      <c r="M6" s="129"/>
      <c r="N6" s="129"/>
      <c r="O6" s="129"/>
      <c r="P6" s="129"/>
      <c r="Q6" s="130"/>
      <c r="R6" s="24"/>
      <c r="S6" s="25"/>
      <c r="T6" s="25"/>
      <c r="U6" s="25"/>
      <c r="V6" s="82"/>
      <c r="W6" s="126"/>
      <c r="X6" s="83"/>
      <c r="Y6" s="126"/>
      <c r="Z6" s="83"/>
      <c r="AA6" s="81"/>
      <c r="AB6" s="126"/>
      <c r="AC6" s="81"/>
      <c r="AD6" s="83"/>
      <c r="AE6" s="126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28" t="str">
        <f>'Spielplan '!$F$17</f>
        <v>Sterchi Kevin</v>
      </c>
      <c r="H7" s="129"/>
      <c r="I7" s="129"/>
      <c r="J7" s="129"/>
      <c r="K7" s="129"/>
      <c r="L7" s="129"/>
      <c r="M7" s="129"/>
      <c r="N7" s="129"/>
      <c r="O7" s="129"/>
      <c r="P7" s="129"/>
      <c r="Q7" s="130"/>
      <c r="R7" s="29"/>
      <c r="S7" s="18"/>
      <c r="T7" s="18"/>
      <c r="U7" s="18"/>
      <c r="V7" s="82"/>
      <c r="W7" s="127"/>
      <c r="X7" s="83"/>
      <c r="Y7" s="127"/>
      <c r="Z7" s="83"/>
      <c r="AA7" s="81"/>
      <c r="AB7" s="127"/>
      <c r="AC7" s="81"/>
      <c r="AD7" s="83"/>
      <c r="AE7" s="127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'!$C$18</f>
        <v>Bremgarten </v>
      </c>
      <c r="B8" s="22"/>
      <c r="C8" s="22"/>
      <c r="D8" s="22"/>
      <c r="E8" s="22"/>
      <c r="F8" s="23"/>
      <c r="G8" s="128" t="str">
        <f>'Spielplan '!$E$18</f>
        <v>Ritter Andreas</v>
      </c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24"/>
      <c r="S8" s="25"/>
      <c r="T8" s="25"/>
      <c r="U8" s="25"/>
      <c r="V8" s="75"/>
      <c r="W8" s="77"/>
      <c r="X8" s="126"/>
      <c r="Y8" s="77"/>
      <c r="Z8" s="76"/>
      <c r="AA8" s="126"/>
      <c r="AB8" s="76"/>
      <c r="AC8" s="126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28" t="str">
        <f>'Spielplan '!$F$18</f>
        <v>Meili Stefan</v>
      </c>
      <c r="H9" s="129"/>
      <c r="I9" s="129"/>
      <c r="J9" s="129"/>
      <c r="K9" s="129"/>
      <c r="L9" s="129"/>
      <c r="M9" s="129"/>
      <c r="N9" s="129"/>
      <c r="O9" s="129"/>
      <c r="P9" s="129"/>
      <c r="Q9" s="130"/>
      <c r="R9" s="29"/>
      <c r="S9" s="18"/>
      <c r="T9" s="18"/>
      <c r="U9" s="18"/>
      <c r="V9" s="78"/>
      <c r="W9" s="80"/>
      <c r="X9" s="127"/>
      <c r="Y9" s="80"/>
      <c r="Z9" s="79"/>
      <c r="AA9" s="127"/>
      <c r="AB9" s="79"/>
      <c r="AC9" s="127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'!$C$19</f>
        <v>St.Gallen</v>
      </c>
      <c r="B10" s="25"/>
      <c r="C10" s="25"/>
      <c r="D10" s="25"/>
      <c r="E10" s="25"/>
      <c r="F10" s="31"/>
      <c r="G10" s="128" t="str">
        <f>'Spielplan '!$E$19</f>
        <v>Bauer Lorenz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24"/>
      <c r="S10" s="25"/>
      <c r="T10" s="25"/>
      <c r="U10" s="25"/>
      <c r="V10" s="126"/>
      <c r="W10" s="81"/>
      <c r="X10" s="83"/>
      <c r="Y10" s="126"/>
      <c r="Z10" s="83"/>
      <c r="AA10" s="126"/>
      <c r="AB10" s="83"/>
      <c r="AC10" s="81"/>
      <c r="AD10" s="126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28" t="str">
        <f>'Spielplan '!$F$19</f>
        <v>Sturzenegger Joel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30"/>
      <c r="R11" s="29"/>
      <c r="S11" s="18"/>
      <c r="T11" s="18"/>
      <c r="U11" s="18"/>
      <c r="V11" s="127"/>
      <c r="W11" s="81"/>
      <c r="X11" s="83"/>
      <c r="Y11" s="127"/>
      <c r="Z11" s="83"/>
      <c r="AA11" s="127"/>
      <c r="AB11" s="83"/>
      <c r="AC11" s="81"/>
      <c r="AD11" s="127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'!$C$20</f>
        <v>Schöftland </v>
      </c>
      <c r="B12" s="22"/>
      <c r="C12" s="22"/>
      <c r="D12" s="22"/>
      <c r="E12" s="22"/>
      <c r="F12" s="23"/>
      <c r="G12" s="128" t="str">
        <f>'Spielplan '!$E$20</f>
        <v>Etter Simon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30"/>
      <c r="R12" s="24"/>
      <c r="S12" s="25"/>
      <c r="T12" s="25"/>
      <c r="U12" s="25"/>
      <c r="V12" s="126"/>
      <c r="W12" s="77"/>
      <c r="X12" s="76"/>
      <c r="Y12" s="77"/>
      <c r="Z12" s="126"/>
      <c r="AA12" s="77"/>
      <c r="AB12" s="76"/>
      <c r="AC12" s="126"/>
      <c r="AD12" s="76"/>
      <c r="AE12" s="126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28" t="str">
        <f>'Spielplan '!$F$20</f>
        <v>Schenk Jimmy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30"/>
      <c r="R13" s="29"/>
      <c r="S13" s="18"/>
      <c r="T13" s="18"/>
      <c r="U13" s="18"/>
      <c r="V13" s="127"/>
      <c r="W13" s="80"/>
      <c r="X13" s="79"/>
      <c r="Y13" s="80"/>
      <c r="Z13" s="127"/>
      <c r="AA13" s="80"/>
      <c r="AB13" s="79"/>
      <c r="AC13" s="127"/>
      <c r="AD13" s="79"/>
      <c r="AE13" s="127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'!$C$21</f>
        <v>Bassersdorf-Nürensdorf 2</v>
      </c>
      <c r="B14" s="25"/>
      <c r="C14" s="25"/>
      <c r="D14" s="25"/>
      <c r="E14" s="25"/>
      <c r="F14" s="31"/>
      <c r="G14" s="128" t="str">
        <f>'Spielplan '!$E$21</f>
        <v>Zemp Rolf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30"/>
      <c r="R14" s="24"/>
      <c r="S14" s="25"/>
      <c r="T14" s="25"/>
      <c r="U14" s="25"/>
      <c r="V14" s="82"/>
      <c r="W14" s="81"/>
      <c r="X14" s="126"/>
      <c r="Y14" s="81"/>
      <c r="Z14" s="83"/>
      <c r="AA14" s="81"/>
      <c r="AB14" s="126"/>
      <c r="AC14" s="81"/>
      <c r="AD14" s="83"/>
      <c r="AE14" s="81"/>
      <c r="AF14" s="126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28" t="str">
        <f>'Spielplan '!$F$21</f>
        <v>Schläpfer Heinz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30"/>
      <c r="R15" s="29"/>
      <c r="S15" s="18"/>
      <c r="T15" s="18"/>
      <c r="U15" s="18"/>
      <c r="V15" s="78"/>
      <c r="W15" s="80"/>
      <c r="X15" s="127"/>
      <c r="Y15" s="80"/>
      <c r="Z15" s="79"/>
      <c r="AA15" s="80"/>
      <c r="AB15" s="127"/>
      <c r="AC15" s="80"/>
      <c r="AD15" s="79"/>
      <c r="AE15" s="80"/>
      <c r="AF15" s="127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Uster 1</v>
      </c>
      <c r="H17" s="18"/>
      <c r="I17" s="33"/>
      <c r="J17" s="18"/>
      <c r="K17" s="30"/>
      <c r="L17" s="42" t="str">
        <f>A6</f>
        <v>Seon - Niederlenz </v>
      </c>
      <c r="M17" s="33"/>
      <c r="N17" s="33"/>
      <c r="O17" s="33"/>
      <c r="P17" s="34"/>
      <c r="Q17" s="42" t="str">
        <f>A8</f>
        <v>Bremgarten </v>
      </c>
      <c r="R17" s="38"/>
      <c r="S17" s="38"/>
      <c r="T17" s="33"/>
      <c r="U17" s="34"/>
      <c r="V17" s="38" t="str">
        <f>A10</f>
        <v>St.Gallen</v>
      </c>
      <c r="W17" s="18"/>
      <c r="X17" s="33"/>
      <c r="Y17" s="33"/>
      <c r="Z17" s="30"/>
      <c r="AA17" s="42" t="str">
        <f>A12</f>
        <v>Schöftland </v>
      </c>
      <c r="AB17" s="18"/>
      <c r="AC17" s="33"/>
      <c r="AD17" s="33"/>
      <c r="AE17" s="30"/>
      <c r="AF17" s="90" t="str">
        <f>A14</f>
        <v>Bassersdorf-Nürensdorf 2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19"/>
      <c r="H19" s="121"/>
      <c r="I19" s="119"/>
      <c r="J19" s="121"/>
      <c r="K19" s="91"/>
      <c r="L19" s="119"/>
      <c r="M19" s="121"/>
      <c r="N19" s="119"/>
      <c r="O19" s="121"/>
      <c r="P19" s="91"/>
      <c r="Q19" s="119"/>
      <c r="R19" s="121"/>
      <c r="S19" s="119"/>
      <c r="T19" s="121"/>
      <c r="U19" s="91"/>
      <c r="V19" s="119"/>
      <c r="W19" s="121"/>
      <c r="X19" s="119"/>
      <c r="Y19" s="121"/>
      <c r="Z19" s="91"/>
      <c r="AA19" s="119"/>
      <c r="AB19" s="121"/>
      <c r="AC19" s="119"/>
      <c r="AD19" s="121"/>
      <c r="AE19" s="91"/>
      <c r="AF19" s="119"/>
      <c r="AG19" s="121"/>
      <c r="AH19" s="119"/>
      <c r="AI19" s="121"/>
      <c r="AJ19" s="94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19"/>
      <c r="H20" s="121"/>
      <c r="I20" s="119"/>
      <c r="J20" s="121"/>
      <c r="K20" s="91"/>
      <c r="L20" s="119"/>
      <c r="M20" s="121"/>
      <c r="N20" s="119"/>
      <c r="O20" s="121"/>
      <c r="P20" s="95"/>
      <c r="Q20" s="119"/>
      <c r="R20" s="121"/>
      <c r="S20" s="119"/>
      <c r="T20" s="121"/>
      <c r="U20" s="95"/>
      <c r="V20" s="119"/>
      <c r="W20" s="121"/>
      <c r="X20" s="119"/>
      <c r="Y20" s="121"/>
      <c r="Z20" s="95"/>
      <c r="AA20" s="119"/>
      <c r="AB20" s="121"/>
      <c r="AC20" s="119"/>
      <c r="AD20" s="121"/>
      <c r="AE20" s="95"/>
      <c r="AF20" s="119"/>
      <c r="AG20" s="121"/>
      <c r="AH20" s="119"/>
      <c r="AI20" s="121"/>
      <c r="AJ20" s="96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19"/>
      <c r="H21" s="121"/>
      <c r="I21" s="119"/>
      <c r="J21" s="121"/>
      <c r="K21" s="91"/>
      <c r="L21" s="119"/>
      <c r="M21" s="121"/>
      <c r="N21" s="119"/>
      <c r="O21" s="121"/>
      <c r="P21" s="97"/>
      <c r="Q21" s="119"/>
      <c r="R21" s="121"/>
      <c r="S21" s="119"/>
      <c r="T21" s="121"/>
      <c r="U21" s="97"/>
      <c r="V21" s="119"/>
      <c r="W21" s="121"/>
      <c r="X21" s="119"/>
      <c r="Y21" s="121"/>
      <c r="Z21" s="97"/>
      <c r="AA21" s="119"/>
      <c r="AB21" s="121"/>
      <c r="AC21" s="119"/>
      <c r="AD21" s="121"/>
      <c r="AE21" s="97"/>
      <c r="AF21" s="119"/>
      <c r="AG21" s="121"/>
      <c r="AH21" s="119"/>
      <c r="AI21" s="121"/>
      <c r="AJ21" s="94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24"/>
      <c r="H22" s="125"/>
      <c r="I22" s="124"/>
      <c r="J22" s="125"/>
      <c r="K22" s="92"/>
      <c r="L22" s="124"/>
      <c r="M22" s="125"/>
      <c r="N22" s="124"/>
      <c r="O22" s="125"/>
      <c r="P22" s="84"/>
      <c r="Q22" s="85"/>
      <c r="R22" s="86"/>
      <c r="S22" s="85"/>
      <c r="T22" s="87"/>
      <c r="U22" s="98"/>
      <c r="V22" s="124"/>
      <c r="W22" s="125"/>
      <c r="X22" s="124"/>
      <c r="Y22" s="125"/>
      <c r="Z22" s="84"/>
      <c r="AA22" s="124"/>
      <c r="AB22" s="125"/>
      <c r="AC22" s="124"/>
      <c r="AD22" s="125"/>
      <c r="AE22" s="84"/>
      <c r="AF22" s="98"/>
      <c r="AG22" s="99"/>
      <c r="AH22" s="100"/>
      <c r="AI22" s="99"/>
      <c r="AJ22" s="101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22"/>
      <c r="H23" s="123"/>
      <c r="I23" s="122"/>
      <c r="J23" s="123"/>
      <c r="K23" s="93"/>
      <c r="L23" s="122"/>
      <c r="M23" s="123"/>
      <c r="N23" s="122"/>
      <c r="O23" s="123"/>
      <c r="P23" s="93"/>
      <c r="Q23" s="122"/>
      <c r="R23" s="123"/>
      <c r="S23" s="122"/>
      <c r="T23" s="123"/>
      <c r="U23" s="93"/>
      <c r="V23" s="122"/>
      <c r="W23" s="123"/>
      <c r="X23" s="122"/>
      <c r="Y23" s="123"/>
      <c r="Z23" s="93"/>
      <c r="AA23" s="122"/>
      <c r="AB23" s="123"/>
      <c r="AC23" s="122"/>
      <c r="AD23" s="123"/>
      <c r="AE23" s="93"/>
      <c r="AF23" s="122"/>
      <c r="AG23" s="123"/>
      <c r="AH23" s="122"/>
      <c r="AI23" s="123"/>
      <c r="AJ23" s="93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19"/>
      <c r="H24" s="120"/>
      <c r="I24" s="120"/>
      <c r="J24" s="121"/>
      <c r="K24" s="88"/>
      <c r="L24" s="119"/>
      <c r="M24" s="120"/>
      <c r="N24" s="120"/>
      <c r="O24" s="121"/>
      <c r="P24" s="88"/>
      <c r="Q24" s="119"/>
      <c r="R24" s="120"/>
      <c r="S24" s="120"/>
      <c r="T24" s="121"/>
      <c r="U24" s="88"/>
      <c r="V24" s="119"/>
      <c r="W24" s="120"/>
      <c r="X24" s="120"/>
      <c r="Y24" s="121"/>
      <c r="Z24" s="88"/>
      <c r="AA24" s="119"/>
      <c r="AB24" s="120"/>
      <c r="AC24" s="120"/>
      <c r="AD24" s="121"/>
      <c r="AE24" s="88"/>
      <c r="AF24" s="119"/>
      <c r="AG24" s="120"/>
      <c r="AH24" s="120"/>
      <c r="AI24" s="121"/>
      <c r="AJ24" s="89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 customHeight="1">
      <c r="Q27" s="52"/>
      <c r="R27" s="66" t="s">
        <v>36</v>
      </c>
      <c r="S27" s="108"/>
      <c r="T27" s="108"/>
      <c r="U27" s="108"/>
      <c r="V27" s="108"/>
      <c r="W27" s="108"/>
      <c r="X27" s="108"/>
      <c r="Y27" s="108"/>
      <c r="Z27" s="108"/>
      <c r="AA27" s="56"/>
      <c r="AB27" s="108"/>
      <c r="AC27" s="108"/>
      <c r="AD27" s="12"/>
    </row>
    <row r="28" spans="1:30" s="9" customFormat="1" ht="18" customHeight="1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09"/>
      <c r="T28" s="109"/>
      <c r="U28" s="109"/>
      <c r="V28" s="109"/>
      <c r="W28" s="109"/>
      <c r="X28" s="109"/>
      <c r="Y28" s="109"/>
      <c r="Z28" s="109"/>
      <c r="AA28" s="56"/>
      <c r="AB28" s="109"/>
      <c r="AC28" s="109"/>
      <c r="AD28" s="12"/>
    </row>
    <row r="29" spans="17:30" s="9" customFormat="1" ht="18" customHeight="1">
      <c r="Q29" s="52"/>
      <c r="R29" s="66" t="s">
        <v>39</v>
      </c>
      <c r="S29" s="109"/>
      <c r="T29" s="109"/>
      <c r="U29" s="109"/>
      <c r="V29" s="109"/>
      <c r="W29" s="109"/>
      <c r="X29" s="109"/>
      <c r="Y29" s="109"/>
      <c r="Z29" s="109"/>
      <c r="AA29" s="56"/>
      <c r="AB29" s="109"/>
      <c r="AC29" s="109"/>
      <c r="AD29" s="12"/>
    </row>
    <row r="30" spans="1:30" s="9" customFormat="1" ht="18" customHeight="1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09"/>
      <c r="T30" s="109"/>
      <c r="U30" s="109"/>
      <c r="V30" s="109"/>
      <c r="W30" s="109"/>
      <c r="X30" s="109"/>
      <c r="Y30" s="109"/>
      <c r="Z30" s="109"/>
      <c r="AA30" s="56"/>
      <c r="AB30" s="109"/>
      <c r="AC30" s="109"/>
      <c r="AD30" s="12"/>
    </row>
    <row r="31" spans="17:32" s="9" customFormat="1" ht="18" customHeight="1">
      <c r="Q31" s="52"/>
      <c r="R31" s="66" t="s">
        <v>42</v>
      </c>
      <c r="S31" s="109"/>
      <c r="T31" s="109"/>
      <c r="U31" s="109"/>
      <c r="V31" s="109"/>
      <c r="W31" s="109"/>
      <c r="X31" s="109"/>
      <c r="Y31" s="109"/>
      <c r="Z31" s="109"/>
      <c r="AA31" s="56"/>
      <c r="AB31" s="109"/>
      <c r="AC31" s="109"/>
      <c r="AD31" s="12"/>
      <c r="AF31" s="2" t="s">
        <v>43</v>
      </c>
    </row>
    <row r="32" spans="1:32" s="9" customFormat="1" ht="18" customHeight="1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108"/>
      <c r="T32" s="108"/>
      <c r="U32" s="108"/>
      <c r="V32" s="108"/>
      <c r="W32" s="108"/>
      <c r="X32" s="108"/>
      <c r="Y32" s="108"/>
      <c r="Z32" s="108"/>
      <c r="AA32" s="56"/>
      <c r="AB32" s="108"/>
      <c r="AC32" s="108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G14:Q14"/>
    <mergeCell ref="G15:Q15"/>
    <mergeCell ref="G8:Q8"/>
    <mergeCell ref="G10:Q10"/>
    <mergeCell ref="G9:Q9"/>
    <mergeCell ref="G11:Q11"/>
    <mergeCell ref="G12:Q12"/>
    <mergeCell ref="G13:Q13"/>
    <mergeCell ref="W4:W5"/>
    <mergeCell ref="W6:W7"/>
    <mergeCell ref="G4:Q4"/>
    <mergeCell ref="G5:Q5"/>
    <mergeCell ref="G6:Q6"/>
    <mergeCell ref="G7:Q7"/>
    <mergeCell ref="X8:X9"/>
    <mergeCell ref="X14:X15"/>
    <mergeCell ref="Y6:Y7"/>
    <mergeCell ref="Y10:Y11"/>
    <mergeCell ref="V10:V11"/>
    <mergeCell ref="V12:V13"/>
    <mergeCell ref="AB6:AB7"/>
    <mergeCell ref="AB14:AB15"/>
    <mergeCell ref="AC8:AC9"/>
    <mergeCell ref="AC12:AC13"/>
    <mergeCell ref="Z4:Z5"/>
    <mergeCell ref="Z12:Z13"/>
    <mergeCell ref="AA8:AA9"/>
    <mergeCell ref="AA10:AA1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I22:J22"/>
    <mergeCell ref="G23:H23"/>
    <mergeCell ref="I23:J23"/>
    <mergeCell ref="G20:H20"/>
    <mergeCell ref="I20:J20"/>
    <mergeCell ref="G21:H21"/>
    <mergeCell ref="I21:J21"/>
    <mergeCell ref="L19:M19"/>
    <mergeCell ref="N19:O19"/>
    <mergeCell ref="L20:M20"/>
    <mergeCell ref="N20:O20"/>
    <mergeCell ref="L21:M21"/>
    <mergeCell ref="N21:O21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19:Y19"/>
    <mergeCell ref="X20:Y20"/>
    <mergeCell ref="AH19:AI19"/>
    <mergeCell ref="AF20:AG20"/>
    <mergeCell ref="AH20:AI20"/>
    <mergeCell ref="AC20:AD20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&amp;L                         SUKO Radball&amp;C044 836 76 14 / 079 294 73 61 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2015-03-12T17:40:49Z</cp:lastPrinted>
  <dcterms:created xsi:type="dcterms:W3CDTF">1999-11-12T16:42:40Z</dcterms:created>
  <dcterms:modified xsi:type="dcterms:W3CDTF">2015-03-22T16:20:15Z</dcterms:modified>
  <cp:category/>
  <cp:version/>
  <cp:contentType/>
  <cp:contentStatus/>
</cp:coreProperties>
</file>